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<sst xmlns="http://schemas.openxmlformats.org/spreadsheetml/2006/main" count="61" uniqueCount="20">
  <si>
    <t xml:space="preserve">Zielgröße</t>
  </si>
  <si>
    <t xml:space="preserve">Kosten in TSd. EUR</t>
  </si>
  <si>
    <t xml:space="preserve">EW-optimale Strategie</t>
  </si>
  <si>
    <t xml:space="preserve">HW</t>
  </si>
  <si>
    <t xml:space="preserve">Vers.</t>
  </si>
  <si>
    <t xml:space="preserve">nicht Vers.</t>
  </si>
  <si>
    <t xml:space="preserve">Übersiedeln</t>
  </si>
  <si>
    <t xml:space="preserve">Strategienvergleich</t>
  </si>
  <si>
    <t xml:space="preserve">Vers., Vers.</t>
  </si>
  <si>
    <t xml:space="preserve">HW HW</t>
  </si>
  <si>
    <t xml:space="preserve">HW kHW</t>
  </si>
  <si>
    <t xml:space="preserve">kHW HW</t>
  </si>
  <si>
    <t xml:space="preserve">kHW kHW</t>
  </si>
  <si>
    <t xml:space="preserve">EW</t>
  </si>
  <si>
    <t xml:space="preserve">Std</t>
  </si>
  <si>
    <t xml:space="preserve">Wahrscheinlichkeit</t>
  </si>
  <si>
    <t xml:space="preserve">Ergebnis</t>
  </si>
  <si>
    <t xml:space="preserve">Vers., nicht Vers.</t>
  </si>
  <si>
    <t xml:space="preserve">nicht. Vers., Vers.</t>
  </si>
  <si>
    <t xml:space="preserve">nicht Vers., nicht Vers.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</si>
</sst>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[$€-C07]\ #,##0.00;[RED]\-[$€-C07]\ #,##0.00"/>
    <numFmt numFmtId="166" formatCode="0.00%"/>
    <numFmt numFmtId="167" formatCode="0.00000"/>
  </numFmts>
  <fonts count="7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u val="single"/>
      <sz val="10"/>
      <name val="FreeSans"/>
      <family val="2"/>
    </font>
    <font>
      <sz val="10"/>
      <name val="FreeSans"/>
      <family val="2"/>
    </font>
    <font>
      <b val="true"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3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false" applyProtection="false"/>
    <xf numFmtId="165" fontId="4" fillId="0" borderId="0" applyFont="true" applyBorder="false" applyAlignment="false" applyProtection="false"/>
    <xf numFmtId="164" fontId="5" fillId="0" borderId="0" applyFont="true" applyBorder="false" applyAlignment="true" applyProtection="false">
      <alignment horizontal="center" vertical="bottom" textRotation="90" wrapText="false" indent="0" shrinkToFit="false"/>
    </xf>
  </cellStyleXfs>
  <cellXfs count="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9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Result" xfId="20"/>
    <cellStyle name="Result2" xfId="21"/>
    <cellStyle name="Heading1" xfId="22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57"/>
  <sheetViews>
    <sheetView showFormulas="false" showGridLines="true" showRowColHeaders="true" showZeros="true" rightToLeft="false" tabSelected="true" showOutlineSymbols="true" defaultGridColor="true" view="normal" topLeftCell="A1" colorId="64" zoomScale="120" zoomScaleNormal="120" zoomScalePageLayoutView="100" workbookViewId="0">
      <selection pane="topLeft" activeCell="B55" activeCellId="0" sqref="B55"/>
    </sheetView>
  </sheetViews>
  <sheetFormatPr defaultColWidth="11.53515625" defaultRowHeight="12.8" zeroHeight="false" outlineLevelRow="0" outlineLevelCol="0"/>
  <cols>
    <col collapsed="false" customWidth="true" hidden="false" outlineLevel="0" max="2" min="2" style="0" width="20.92"/>
  </cols>
  <sheetData>
    <row r="1" customFormat="false" ht="12.8" hidden="false" customHeight="false" outlineLevel="0" collapsed="false">
      <c r="A1" s="1" t="s">
        <v>0</v>
      </c>
      <c r="B1" s="0" t="s">
        <v>1</v>
      </c>
    </row>
    <row r="3" customFormat="false" ht="12.8" hidden="false" customHeight="false" outlineLevel="0" collapsed="false">
      <c r="A3" s="1" t="s">
        <v>2</v>
      </c>
    </row>
    <row r="4" customFormat="false" ht="12.8" hidden="false" customHeight="false" outlineLevel="0" collapsed="false">
      <c r="C4" s="0" t="s">
        <v>3</v>
      </c>
      <c r="D4" s="2" t="n">
        <v>0.9</v>
      </c>
      <c r="I4" s="2"/>
    </row>
    <row r="7" customFormat="false" ht="12.8" hidden="false" customHeight="false" outlineLevel="0" collapsed="false">
      <c r="G7" s="0" t="s">
        <v>4</v>
      </c>
      <c r="H7" s="2" t="n">
        <f aca="false">$D$4</f>
        <v>0.9</v>
      </c>
      <c r="I7" s="0" t="n">
        <v>2.3</v>
      </c>
    </row>
    <row r="8" customFormat="false" ht="12.8" hidden="false" customHeight="false" outlineLevel="0" collapsed="false">
      <c r="G8" s="0" t="n">
        <f aca="false">H7*I7 + H8*I8</f>
        <v>2.3</v>
      </c>
      <c r="H8" s="2" t="n">
        <f aca="false">1 - $D$4</f>
        <v>0.1</v>
      </c>
      <c r="I8" s="0" t="n">
        <v>2.3</v>
      </c>
    </row>
    <row r="9" customFormat="false" ht="12.8" hidden="false" customHeight="false" outlineLevel="0" collapsed="false">
      <c r="E9" s="2" t="n">
        <f aca="false">$D$4</f>
        <v>0.9</v>
      </c>
      <c r="F9" s="0" t="n">
        <f aca="false">MIN(G8,G11)</f>
        <v>2.3</v>
      </c>
    </row>
    <row r="10" customFormat="false" ht="12.8" hidden="false" customHeight="false" outlineLevel="0" collapsed="false">
      <c r="G10" s="0" t="s">
        <v>5</v>
      </c>
      <c r="H10" s="2" t="n">
        <f aca="false">$D$4</f>
        <v>0.9</v>
      </c>
      <c r="I10" s="0" t="n">
        <v>1.1</v>
      </c>
    </row>
    <row r="11" customFormat="false" ht="12.8" hidden="false" customHeight="false" outlineLevel="0" collapsed="false">
      <c r="D11" s="0" t="s">
        <v>4</v>
      </c>
      <c r="G11" s="0" t="n">
        <f aca="false">H10*I10 + H11*I11</f>
        <v>3.1</v>
      </c>
      <c r="H11" s="2" t="n">
        <f aca="false">1 - $D$4</f>
        <v>0.1</v>
      </c>
      <c r="I11" s="0" t="n">
        <v>21.1</v>
      </c>
    </row>
    <row r="12" customFormat="false" ht="12.8" hidden="false" customHeight="false" outlineLevel="0" collapsed="false">
      <c r="D12" s="0" t="n">
        <f aca="false">E9*F9 + E15*F15</f>
        <v>2.3</v>
      </c>
    </row>
    <row r="13" customFormat="false" ht="12.8" hidden="false" customHeight="false" outlineLevel="0" collapsed="false">
      <c r="G13" s="0" t="s">
        <v>4</v>
      </c>
      <c r="H13" s="2" t="n">
        <f aca="false">$D$4</f>
        <v>0.9</v>
      </c>
      <c r="I13" s="0" t="n">
        <v>2.3</v>
      </c>
    </row>
    <row r="14" customFormat="false" ht="12.8" hidden="false" customHeight="false" outlineLevel="0" collapsed="false">
      <c r="G14" s="0" t="n">
        <f aca="false">H13*I13 + H14*I14</f>
        <v>2.3</v>
      </c>
      <c r="H14" s="2" t="n">
        <f aca="false">1 - $D$4</f>
        <v>0.1</v>
      </c>
      <c r="I14" s="0" t="n">
        <v>2.3</v>
      </c>
    </row>
    <row r="15" customFormat="false" ht="12.8" hidden="false" customHeight="false" outlineLevel="0" collapsed="false">
      <c r="E15" s="2" t="n">
        <f aca="false">1 - $D$4</f>
        <v>0.1</v>
      </c>
      <c r="F15" s="0" t="n">
        <f aca="false">MIN(G14,G17)</f>
        <v>2.3</v>
      </c>
    </row>
    <row r="16" customFormat="false" ht="12.8" hidden="false" customHeight="false" outlineLevel="0" collapsed="false">
      <c r="G16" s="0" t="s">
        <v>5</v>
      </c>
      <c r="H16" s="2" t="n">
        <f aca="false">$D$4</f>
        <v>0.9</v>
      </c>
      <c r="I16" s="0" t="n">
        <v>1.1</v>
      </c>
    </row>
    <row r="17" customFormat="false" ht="12.8" hidden="false" customHeight="false" outlineLevel="0" collapsed="false">
      <c r="G17" s="0" t="n">
        <f aca="false">H16*I16 + H17*I17</f>
        <v>3.1</v>
      </c>
      <c r="H17" s="2" t="n">
        <f aca="false">1 - $D$4</f>
        <v>0.1</v>
      </c>
      <c r="I17" s="0" t="n">
        <v>21.1</v>
      </c>
    </row>
    <row r="19" customFormat="false" ht="12.8" hidden="false" customHeight="false" outlineLevel="0" collapsed="false">
      <c r="G19" s="0" t="s">
        <v>4</v>
      </c>
      <c r="H19" s="2" t="n">
        <f aca="false">$D$4</f>
        <v>0.9</v>
      </c>
      <c r="I19" s="0" t="n">
        <v>1.2</v>
      </c>
    </row>
    <row r="20" customFormat="false" ht="12.8" hidden="false" customHeight="false" outlineLevel="0" collapsed="false">
      <c r="B20" s="0" t="n">
        <f aca="false">MIN(D12,D24,D33)</f>
        <v>2.2</v>
      </c>
      <c r="G20" s="0" t="n">
        <f aca="false">H19*I19 + H20*I20</f>
        <v>1.2</v>
      </c>
      <c r="H20" s="2" t="n">
        <f aca="false">1 - $D$4</f>
        <v>0.1</v>
      </c>
      <c r="I20" s="0" t="n">
        <v>1.2</v>
      </c>
    </row>
    <row r="21" customFormat="false" ht="12.8" hidden="false" customHeight="false" outlineLevel="0" collapsed="false">
      <c r="E21" s="2" t="n">
        <f aca="false">$D$4</f>
        <v>0.9</v>
      </c>
      <c r="F21" s="0" t="n">
        <f aca="false">MIN(G20,G23)</f>
        <v>1.2</v>
      </c>
    </row>
    <row r="22" customFormat="false" ht="12.8" hidden="false" customHeight="false" outlineLevel="0" collapsed="false">
      <c r="G22" s="0" t="s">
        <v>5</v>
      </c>
      <c r="H22" s="2" t="n">
        <f aca="false">$D$4</f>
        <v>0.9</v>
      </c>
      <c r="I22" s="0" t="n">
        <v>0</v>
      </c>
    </row>
    <row r="23" customFormat="false" ht="12.8" hidden="false" customHeight="false" outlineLevel="0" collapsed="false">
      <c r="D23" s="0" t="s">
        <v>5</v>
      </c>
      <c r="G23" s="0" t="n">
        <f aca="false">H22*I22 + H23*I23</f>
        <v>2</v>
      </c>
      <c r="H23" s="2" t="n">
        <f aca="false">1 - $D$4</f>
        <v>0.1</v>
      </c>
      <c r="I23" s="0" t="n">
        <v>20</v>
      </c>
    </row>
    <row r="24" customFormat="false" ht="12.8" hidden="false" customHeight="false" outlineLevel="0" collapsed="false">
      <c r="D24" s="0" t="n">
        <f aca="false">E21*F21 + E27*F27</f>
        <v>3.2</v>
      </c>
    </row>
    <row r="25" customFormat="false" ht="12.8" hidden="false" customHeight="false" outlineLevel="0" collapsed="false">
      <c r="G25" s="0" t="s">
        <v>4</v>
      </c>
      <c r="H25" s="2" t="n">
        <f aca="false">$D$4</f>
        <v>0.9</v>
      </c>
      <c r="I25" s="0" t="n">
        <v>21.2</v>
      </c>
    </row>
    <row r="26" customFormat="false" ht="12.8" hidden="false" customHeight="false" outlineLevel="0" collapsed="false">
      <c r="G26" s="0" t="n">
        <f aca="false">H25*I25 + H26*I26</f>
        <v>21.2</v>
      </c>
      <c r="H26" s="2" t="n">
        <f aca="false">1 - $D$4</f>
        <v>0.1</v>
      </c>
      <c r="I26" s="0" t="n">
        <v>21.2</v>
      </c>
    </row>
    <row r="27" customFormat="false" ht="12.8" hidden="false" customHeight="false" outlineLevel="0" collapsed="false">
      <c r="E27" s="2" t="n">
        <f aca="false">1 - $D$4</f>
        <v>0.1</v>
      </c>
      <c r="F27" s="0" t="n">
        <f aca="false">MIN(G26,G29)</f>
        <v>21.2</v>
      </c>
    </row>
    <row r="28" customFormat="false" ht="12.8" hidden="false" customHeight="false" outlineLevel="0" collapsed="false">
      <c r="G28" s="0" t="s">
        <v>5</v>
      </c>
      <c r="H28" s="2" t="n">
        <f aca="false">$D$4</f>
        <v>0.9</v>
      </c>
      <c r="I28" s="0" t="n">
        <v>20</v>
      </c>
    </row>
    <row r="29" customFormat="false" ht="12.8" hidden="false" customHeight="false" outlineLevel="0" collapsed="false">
      <c r="G29" s="0" t="n">
        <f aca="false">H28*I28 + H29*I29</f>
        <v>22</v>
      </c>
      <c r="H29" s="2" t="n">
        <f aca="false">1 - $D$4</f>
        <v>0.1</v>
      </c>
      <c r="I29" s="0" t="n">
        <v>40</v>
      </c>
    </row>
    <row r="31" customFormat="false" ht="12.8" hidden="false" customHeight="false" outlineLevel="0" collapsed="false">
      <c r="E31" s="2" t="n">
        <f aca="false">$D$4</f>
        <v>0.9</v>
      </c>
      <c r="F31" s="0" t="n">
        <f aca="false">H31*I31 + H32*I32</f>
        <v>2.1</v>
      </c>
      <c r="H31" s="2" t="n">
        <f aca="false">$D$4</f>
        <v>0.9</v>
      </c>
      <c r="I31" s="0" t="n">
        <v>2</v>
      </c>
    </row>
    <row r="32" customFormat="false" ht="12.8" hidden="false" customHeight="false" outlineLevel="0" collapsed="false">
      <c r="D32" s="0" t="s">
        <v>6</v>
      </c>
      <c r="H32" s="2" t="n">
        <f aca="false">1 - $D$4</f>
        <v>0.1</v>
      </c>
      <c r="I32" s="0" t="n">
        <v>3</v>
      </c>
    </row>
    <row r="33" customFormat="false" ht="12.8" hidden="false" customHeight="false" outlineLevel="0" collapsed="false">
      <c r="D33" s="0" t="n">
        <f aca="false">E31*F31 + E34*F34</f>
        <v>2.2</v>
      </c>
    </row>
    <row r="34" customFormat="false" ht="12.8" hidden="false" customHeight="false" outlineLevel="0" collapsed="false">
      <c r="E34" s="2" t="n">
        <f aca="false">1 - $D$4</f>
        <v>0.1</v>
      </c>
      <c r="F34" s="0" t="n">
        <f aca="false">H34*I34 + H35*I35</f>
        <v>3.1</v>
      </c>
      <c r="H34" s="2" t="n">
        <f aca="false">$D$4</f>
        <v>0.9</v>
      </c>
      <c r="I34" s="0" t="n">
        <v>3</v>
      </c>
    </row>
    <row r="35" customFormat="false" ht="12.8" hidden="false" customHeight="false" outlineLevel="0" collapsed="false">
      <c r="H35" s="2" t="n">
        <f aca="false">1 - $D$4</f>
        <v>0.1</v>
      </c>
      <c r="I35" s="0" t="n">
        <v>4</v>
      </c>
    </row>
    <row r="37" customFormat="false" ht="13.05" hidden="false" customHeight="true" outlineLevel="0" collapsed="false"/>
    <row r="38" customFormat="false" ht="12.8" hidden="false" customHeight="false" outlineLevel="0" collapsed="false">
      <c r="A38" s="1" t="s">
        <v>7</v>
      </c>
    </row>
    <row r="39" customFormat="false" ht="12.8" hidden="false" customHeight="false" outlineLevel="0" collapsed="false">
      <c r="B39" s="3" t="s">
        <v>8</v>
      </c>
      <c r="C39" s="4" t="s">
        <v>9</v>
      </c>
      <c r="D39" s="4" t="s">
        <v>10</v>
      </c>
      <c r="E39" s="4" t="s">
        <v>11</v>
      </c>
      <c r="F39" s="4" t="s">
        <v>12</v>
      </c>
      <c r="G39" s="3" t="s">
        <v>13</v>
      </c>
      <c r="H39" s="3" t="s">
        <v>14</v>
      </c>
    </row>
    <row r="40" customFormat="false" ht="12.8" hidden="false" customHeight="false" outlineLevel="0" collapsed="false">
      <c r="B40" s="4" t="s">
        <v>15</v>
      </c>
      <c r="C40" s="5" t="n">
        <v>0.01</v>
      </c>
      <c r="D40" s="5" t="n">
        <v>0.09</v>
      </c>
      <c r="E40" s="5" t="n">
        <v>0.09</v>
      </c>
      <c r="F40" s="5" t="n">
        <v>0.81</v>
      </c>
      <c r="G40" s="3"/>
      <c r="H40" s="3"/>
    </row>
    <row r="41" customFormat="false" ht="12.8" hidden="false" customHeight="false" outlineLevel="0" collapsed="false">
      <c r="B41" s="4" t="s">
        <v>16</v>
      </c>
      <c r="C41" s="6" t="n">
        <v>2.3</v>
      </c>
      <c r="D41" s="6" t="n">
        <v>2.3</v>
      </c>
      <c r="E41" s="6" t="n">
        <v>2.3</v>
      </c>
      <c r="F41" s="6" t="n">
        <v>2.3</v>
      </c>
      <c r="G41" s="6" t="n">
        <v>2.3</v>
      </c>
      <c r="H41" s="7" t="n">
        <v>0</v>
      </c>
    </row>
    <row r="43" customFormat="false" ht="12.8" hidden="false" customHeight="false" outlineLevel="0" collapsed="false">
      <c r="B43" s="3" t="s">
        <v>17</v>
      </c>
      <c r="C43" s="4" t="s">
        <v>9</v>
      </c>
      <c r="D43" s="4" t="s">
        <v>10</v>
      </c>
      <c r="E43" s="4" t="s">
        <v>11</v>
      </c>
      <c r="F43" s="4" t="s">
        <v>12</v>
      </c>
      <c r="G43" s="3" t="s">
        <v>13</v>
      </c>
      <c r="H43" s="3" t="s">
        <v>14</v>
      </c>
    </row>
    <row r="44" customFormat="false" ht="12.8" hidden="false" customHeight="false" outlineLevel="0" collapsed="false">
      <c r="B44" s="4" t="s">
        <v>15</v>
      </c>
      <c r="C44" s="5" t="n">
        <v>0.01</v>
      </c>
      <c r="D44" s="5" t="n">
        <v>0.09</v>
      </c>
      <c r="E44" s="5" t="n">
        <v>0.09</v>
      </c>
      <c r="F44" s="5" t="n">
        <v>0.81</v>
      </c>
      <c r="G44" s="3"/>
      <c r="H44" s="3"/>
    </row>
    <row r="45" customFormat="false" ht="12.8" hidden="false" customHeight="false" outlineLevel="0" collapsed="false">
      <c r="B45" s="4" t="s">
        <v>16</v>
      </c>
      <c r="C45" s="6" t="n">
        <v>21.1</v>
      </c>
      <c r="D45" s="6" t="n">
        <v>1.1</v>
      </c>
      <c r="E45" s="6" t="n">
        <v>21.1</v>
      </c>
      <c r="F45" s="6" t="n">
        <v>1.1</v>
      </c>
      <c r="G45" s="6" t="n">
        <f aca="false">C44*C45 + D44*D45 + E44*E45 + F44*F45</f>
        <v>3.1</v>
      </c>
      <c r="H45" s="7" t="n">
        <f aca="false">SQRT(C44*(C45 - $G$45)^2 + D44*(D45 - $G$45)^2 + E44*(E45 - $G$45)^2 + F44*(F45 - $G$45)^2)</f>
        <v>6</v>
      </c>
    </row>
    <row r="47" customFormat="false" ht="12.8" hidden="false" customHeight="false" outlineLevel="0" collapsed="false">
      <c r="B47" s="3" t="s">
        <v>18</v>
      </c>
      <c r="C47" s="4" t="s">
        <v>9</v>
      </c>
      <c r="D47" s="4" t="s">
        <v>10</v>
      </c>
      <c r="E47" s="4" t="s">
        <v>11</v>
      </c>
      <c r="F47" s="4" t="s">
        <v>12</v>
      </c>
      <c r="G47" s="3" t="s">
        <v>13</v>
      </c>
      <c r="H47" s="3" t="s">
        <v>14</v>
      </c>
    </row>
    <row r="48" customFormat="false" ht="12.8" hidden="false" customHeight="false" outlineLevel="0" collapsed="false">
      <c r="B48" s="4" t="s">
        <v>15</v>
      </c>
      <c r="C48" s="5" t="n">
        <v>0.01</v>
      </c>
      <c r="D48" s="5" t="n">
        <v>0.09</v>
      </c>
      <c r="E48" s="5" t="n">
        <v>0.09</v>
      </c>
      <c r="F48" s="5" t="n">
        <v>0.81</v>
      </c>
      <c r="G48" s="3"/>
      <c r="H48" s="3"/>
    </row>
    <row r="49" customFormat="false" ht="12.8" hidden="false" customHeight="false" outlineLevel="0" collapsed="false">
      <c r="B49" s="4" t="s">
        <v>16</v>
      </c>
      <c r="C49" s="6" t="n">
        <v>21.2</v>
      </c>
      <c r="D49" s="6" t="n">
        <v>21.2</v>
      </c>
      <c r="E49" s="6" t="n">
        <v>1.2</v>
      </c>
      <c r="F49" s="6" t="n">
        <v>1.2</v>
      </c>
      <c r="G49" s="6" t="n">
        <f aca="false">C48*C49 + D48*D49 + E48*E49 + F48*F49</f>
        <v>3.2</v>
      </c>
      <c r="H49" s="7" t="n">
        <f aca="false">SQRT(C48*(C49 - $G$49)^2 + D48*(D49 - $G$49)^2 + E48*(E49 - $G$49)^2 + F48*(F49 - $G$49)^2)</f>
        <v>6</v>
      </c>
    </row>
    <row r="51" customFormat="false" ht="12.8" hidden="false" customHeight="false" outlineLevel="0" collapsed="false">
      <c r="B51" s="3" t="s">
        <v>19</v>
      </c>
      <c r="C51" s="4" t="s">
        <v>9</v>
      </c>
      <c r="D51" s="4" t="s">
        <v>10</v>
      </c>
      <c r="E51" s="4" t="s">
        <v>11</v>
      </c>
      <c r="F51" s="4" t="s">
        <v>12</v>
      </c>
      <c r="G51" s="3" t="s">
        <v>13</v>
      </c>
      <c r="H51" s="3" t="s">
        <v>14</v>
      </c>
    </row>
    <row r="52" customFormat="false" ht="12.8" hidden="false" customHeight="false" outlineLevel="0" collapsed="false">
      <c r="B52" s="4" t="s">
        <v>15</v>
      </c>
      <c r="C52" s="5" t="n">
        <v>0.01</v>
      </c>
      <c r="D52" s="5" t="n">
        <v>0.09</v>
      </c>
      <c r="E52" s="5" t="n">
        <v>0.09</v>
      </c>
      <c r="F52" s="5" t="n">
        <v>0.81</v>
      </c>
      <c r="G52" s="3"/>
      <c r="H52" s="3"/>
    </row>
    <row r="53" customFormat="false" ht="12.8" hidden="false" customHeight="false" outlineLevel="0" collapsed="false">
      <c r="B53" s="4" t="s">
        <v>16</v>
      </c>
      <c r="C53" s="6" t="n">
        <v>40</v>
      </c>
      <c r="D53" s="6" t="n">
        <v>20</v>
      </c>
      <c r="E53" s="6" t="n">
        <v>20</v>
      </c>
      <c r="F53" s="6" t="n">
        <v>0</v>
      </c>
      <c r="G53" s="6" t="n">
        <f aca="false">C52*C53 + D52*D53 + E52*E53 + F52*F53</f>
        <v>4</v>
      </c>
      <c r="H53" s="7" t="n">
        <f aca="false">SQRT(C52*(C53 - $G$53)^2 + D52*(D53 - $G$53)^2 + E52*(E53 - $G$53)^2 + F52*(F53 - $G$53)^2)</f>
        <v>8.48528137423857</v>
      </c>
    </row>
    <row r="55" customFormat="false" ht="12.8" hidden="false" customHeight="false" outlineLevel="0" collapsed="false">
      <c r="B55" s="3" t="s">
        <v>6</v>
      </c>
      <c r="C55" s="4" t="s">
        <v>9</v>
      </c>
      <c r="D55" s="4" t="s">
        <v>10</v>
      </c>
      <c r="E55" s="4" t="s">
        <v>11</v>
      </c>
      <c r="F55" s="4" t="s">
        <v>12</v>
      </c>
      <c r="G55" s="3" t="s">
        <v>13</v>
      </c>
      <c r="H55" s="3" t="s">
        <v>14</v>
      </c>
    </row>
    <row r="56" customFormat="false" ht="12.8" hidden="false" customHeight="false" outlineLevel="0" collapsed="false">
      <c r="B56" s="4" t="s">
        <v>15</v>
      </c>
      <c r="C56" s="5" t="n">
        <v>0.01</v>
      </c>
      <c r="D56" s="5" t="n">
        <v>0.09</v>
      </c>
      <c r="E56" s="5" t="n">
        <v>0.09</v>
      </c>
      <c r="F56" s="5" t="n">
        <v>0.81</v>
      </c>
      <c r="G56" s="3"/>
      <c r="H56" s="3"/>
    </row>
    <row r="57" customFormat="false" ht="12.8" hidden="false" customHeight="false" outlineLevel="0" collapsed="false">
      <c r="B57" s="4" t="s">
        <v>16</v>
      </c>
      <c r="C57" s="6" t="n">
        <v>4</v>
      </c>
      <c r="D57" s="6" t="n">
        <v>3</v>
      </c>
      <c r="E57" s="6" t="n">
        <v>3</v>
      </c>
      <c r="F57" s="6" t="n">
        <v>2</v>
      </c>
      <c r="G57" s="6" t="n">
        <f aca="false">C56*C57 + D56*D57 + E56*E57 + F56*F57</f>
        <v>2.2</v>
      </c>
      <c r="H57" s="7" t="n">
        <f aca="false">SQRT(C56*(C57 - $G$57)^2 + D56*(D57 - $G$57)^2 + E56*(E57 - $G$57)^2 + F56*(F57 - $G$57)^2)</f>
        <v>0.424264068711929</v>
      </c>
    </row>
  </sheetData>
  <printOptions headings="false" gridLines="false" gridLinesSet="true" horizontalCentered="false" verticalCentered="false"/>
  <pageMargins left="0.7875" right="0.7875" top="0.7875" bottom="1.025" header="0.511805555555555" footer="0.7875"/>
  <pageSetup paperSize="9" scale="100" firstPageNumber="1" fitToWidth="1" fitToHeight="1" pageOrder="downThenOver" orientation="landscape" blackAndWhite="false" draft="false" cellComments="none" useFirstPageNumber="true" horizontalDpi="300" verticalDpi="300" copies="1"/>
  <headerFooter differentFirst="false" differentOddEven="false">
    <oddHeader/>
    <oddFooter>&amp;L&amp;Z&amp;F&amp;CPage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39</TotalTime>
  <Application>LibreOffice/6.4.4.2$Linux_X86_64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2015-11-20T18:52:48Z</dcterms:created>
  <dc:creator>Klaus Rheinberger</dc:creator>
  <dc:description/>
  <dc:language>de-AT</dc:language>
  <cp:lastModifiedBy>Klaus Rheinberger</cp:lastModifiedBy>
  <dcterms:modified xsi:type="dcterms:W3CDTF">2015-11-20T22:29:09Z</dcterms:modified>
  <cp:revision>46</cp:revision>
  <dc:subject/>
  <dc:title/>
</cp:coreProperties>
</file>