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genversicherung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<sst xmlns="http://schemas.openxmlformats.org/spreadsheetml/2006/main" count="6" uniqueCount="5">
  <si>
    <t xml:space="preserve">x</t>
  </si>
  <si>
    <t xml:space="preserve">E(Gew.|x)</t>
  </si>
  <si>
    <t xml:space="preserve">Std((Gew.|x)</t>
  </si>
  <si>
    <t xml:space="preserve">Szenario Regen</t>
  </si>
  <si>
    <t xml:space="preserve">Szenario kein Regen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</si>
</sst>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€-C07]\ #,##0.00;[RED]\-[$€-C07]\ #,##0.00"/>
    <numFmt numFmtId="166" formatCode="#,##0.00"/>
    <numFmt numFmtId="167" formatCode="0.00"/>
  </numFmts>
  <fonts count="11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1"/>
      <color rgb="FF000000"/>
      <name val="Calibri"/>
      <family val="2"/>
    </font>
    <font>
      <b val="true"/>
      <i val="true"/>
      <sz val="16"/>
      <color rgb="FF000000"/>
      <name val="Calibri"/>
      <family val="2"/>
    </font>
    <font>
      <b val="true"/>
      <sz val="11"/>
      <color rgb="FF000000"/>
      <name val="Calibri"/>
      <family val="2"/>
    </font>
    <font>
      <sz val="13"/>
      <color rgb="FF181615"/>
      <name val="Arial"/>
      <family val="2"/>
    </font>
    <font>
      <sz val="8"/>
      <color rgb="FF181615"/>
      <name val="Arial"/>
      <family val="2"/>
    </font>
    <font>
      <sz val="9"/>
      <color rgb="FF181615"/>
      <name val="Arial"/>
      <family val="2"/>
    </font>
    <font>
      <sz val="7.35"/>
      <color rgb="FF181615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" xfId="20"/>
    <cellStyle name="Result2" xfId="21"/>
    <cellStyle name="Heading1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4586"/>
      <rgbColor rgb="FF339966"/>
      <rgbColor rgb="FF181615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de-AT" sz="1300" spc="-1" strike="noStrike">
                <a:solidFill>
                  <a:srgbClr val="181615"/>
                </a:solidFill>
                <a:latin typeface="Arial"/>
              </a:defRPr>
            </a:pPr>
            <a:r>
              <a:rPr b="0" lang="de-AT" sz="1300" spc="-1" strike="noStrike">
                <a:solidFill>
                  <a:srgbClr val="181615"/>
                </a:solidFill>
                <a:latin typeface="Arial"/>
              </a:rPr>
              <a:t>Gewinn Risiko Diagramm</a:t>
            </a:r>
          </a:p>
        </c:rich>
      </c:tx>
      <c:layout>
        <c:manualLayout>
          <c:xMode val="edge"/>
          <c:yMode val="edge"/>
          <c:x val="0.339157300378203"/>
          <c:y val="0.0558763088364811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526181217706"/>
          <c:y val="0.186808885409531"/>
          <c:w val="0.851861716294679"/>
          <c:h val="0.675995694294941"/>
        </c:manualLayout>
      </c:layout>
      <c:scatterChart>
        <c:scatterStyle val="lineMarker"/>
        <c:varyColors val="0"/>
        <c:ser>
          <c:idx val="0"/>
          <c:order val="0"/>
          <c:spPr>
            <a:solidFill>
              <a:srgbClr val="004586"/>
            </a:solidFill>
            <a:ln w="37800">
              <a:solidFill>
                <a:srgbClr val="004586"/>
              </a:solidFill>
              <a:round/>
            </a:ln>
          </c:spPr>
          <c:marker>
            <c:symbol val="square"/>
            <c:size val="7"/>
            <c:spPr>
              <a:solidFill>
                <a:srgbClr val="004586"/>
              </a:solidFill>
            </c:spPr>
          </c:marker>
          <c:dLbls>
            <c:txPr>
              <a:bodyPr/>
              <a:lstStyle/>
              <a:p>
                <a:pPr>
                  <a:defRPr b="0" lang="de-AT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Regenversicherung!$A$4:$Q$4</c:f>
              <c:numCache>
                <c:formatCode>General</c:formatCode>
                <c:ptCount val="17"/>
                <c:pt idx="1">
                  <c:v>1.5</c:v>
                </c:pt>
                <c:pt idx="2">
                  <c:v>1.27272727272727</c:v>
                </c:pt>
                <c:pt idx="3">
                  <c:v>1.08333333333333</c:v>
                </c:pt>
                <c:pt idx="4">
                  <c:v>0.923076923076923</c:v>
                </c:pt>
                <c:pt idx="5">
                  <c:v>0.785714285714286</c:v>
                </c:pt>
                <c:pt idx="6">
                  <c:v>0.666666666666667</c:v>
                </c:pt>
                <c:pt idx="7">
                  <c:v>0.5625</c:v>
                </c:pt>
                <c:pt idx="8">
                  <c:v>0.470588235294118</c:v>
                </c:pt>
                <c:pt idx="9">
                  <c:v>0.388888888888889</c:v>
                </c:pt>
                <c:pt idx="10">
                  <c:v>0.31578947368421</c:v>
                </c:pt>
                <c:pt idx="11">
                  <c:v>0.25</c:v>
                </c:pt>
                <c:pt idx="12">
                  <c:v>0.19047619047619</c:v>
                </c:pt>
                <c:pt idx="13">
                  <c:v>0.136363636363636</c:v>
                </c:pt>
                <c:pt idx="14">
                  <c:v>0.0869565217391304</c:v>
                </c:pt>
                <c:pt idx="15">
                  <c:v>0.0416666666666667</c:v>
                </c:pt>
                <c:pt idx="16">
                  <c:v>0</c:v>
                </c:pt>
              </c:numCache>
            </c:numRef>
          </c:xVal>
          <c:yVal>
            <c:numRef>
              <c:f>Regenversicherung!$A$3:$Q$3</c:f>
              <c:numCache>
                <c:formatCode>General</c:formatCode>
                <c:ptCount val="17"/>
                <c:pt idx="1">
                  <c:v>1.5</c:v>
                </c:pt>
                <c:pt idx="2">
                  <c:v>1.45454545454545</c:v>
                </c:pt>
                <c:pt idx="3">
                  <c:v>1.41666666666667</c:v>
                </c:pt>
                <c:pt idx="4">
                  <c:v>1.38461538461538</c:v>
                </c:pt>
                <c:pt idx="5">
                  <c:v>1.35714285714286</c:v>
                </c:pt>
                <c:pt idx="6">
                  <c:v>1.33333333333333</c:v>
                </c:pt>
                <c:pt idx="7">
                  <c:v>1.3125</c:v>
                </c:pt>
                <c:pt idx="8">
                  <c:v>1.29411764705882</c:v>
                </c:pt>
                <c:pt idx="9">
                  <c:v>1.27777777777778</c:v>
                </c:pt>
                <c:pt idx="10">
                  <c:v>1.26315789473684</c:v>
                </c:pt>
                <c:pt idx="11">
                  <c:v>1.25</c:v>
                </c:pt>
                <c:pt idx="12">
                  <c:v>1.23809523809524</c:v>
                </c:pt>
                <c:pt idx="13">
                  <c:v>1.22727272727273</c:v>
                </c:pt>
                <c:pt idx="14">
                  <c:v>1.21739130434783</c:v>
                </c:pt>
                <c:pt idx="15">
                  <c:v>1.20833333333333</c:v>
                </c:pt>
                <c:pt idx="16">
                  <c:v>1.2</c:v>
                </c:pt>
              </c:numCache>
            </c:numRef>
          </c:yVal>
          <c:smooth val="0"/>
        </c:ser>
        <c:axId val="74899638"/>
        <c:axId val="95359605"/>
      </c:scatterChart>
      <c:valAx>
        <c:axId val="74899638"/>
        <c:scaling>
          <c:orientation val="minMax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0" lang="de-AT" sz="900" spc="-1" strike="noStrike">
                    <a:solidFill>
                      <a:srgbClr val="181615"/>
                    </a:solidFill>
                    <a:latin typeface="Arial"/>
                  </a:defRPr>
                </a:pPr>
                <a:r>
                  <a:rPr b="0" lang="de-AT" sz="900" spc="-1" strike="noStrike">
                    <a:solidFill>
                      <a:srgbClr val="181615"/>
                    </a:solidFill>
                    <a:latin typeface="Arial"/>
                  </a:rPr>
                  <a:t>Standardawbeichung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de-AT" sz="800" spc="-1" strike="noStrike">
                <a:solidFill>
                  <a:srgbClr val="181615"/>
                </a:solidFill>
                <a:latin typeface="Arial"/>
              </a:defRPr>
            </a:pPr>
          </a:p>
        </c:txPr>
        <c:crossAx val="95359605"/>
        <c:crosses val="autoZero"/>
        <c:crossBetween val="midCat"/>
      </c:valAx>
      <c:valAx>
        <c:axId val="9535960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lang="de-AT" sz="900" spc="-1" strike="noStrike">
                    <a:solidFill>
                      <a:srgbClr val="181615"/>
                    </a:solidFill>
                    <a:latin typeface="Arial"/>
                  </a:defRPr>
                </a:pPr>
                <a:r>
                  <a:rPr b="0" lang="de-AT" sz="900" spc="-1" strike="noStrike">
                    <a:solidFill>
                      <a:srgbClr val="181615"/>
                    </a:solidFill>
                    <a:latin typeface="Arial"/>
                  </a:rPr>
                  <a:t>erwarteter Gewinn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de-AT" sz="800" spc="-1" strike="noStrike">
                <a:solidFill>
                  <a:srgbClr val="181615"/>
                </a:solidFill>
                <a:latin typeface="Arial"/>
              </a:defRPr>
            </a:pPr>
          </a:p>
        </c:txPr>
        <c:crossAx val="74899638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de-AT" sz="1300" spc="-1" strike="noStrike">
                <a:solidFill>
                  <a:srgbClr val="181615"/>
                </a:solidFill>
                <a:latin typeface="Arial"/>
              </a:defRPr>
            </a:pPr>
            <a:r>
              <a:rPr b="0" lang="de-AT" sz="1300" spc="-1" strike="noStrike">
                <a:solidFill>
                  <a:srgbClr val="181615"/>
                </a:solidFill>
                <a:latin typeface="Arial"/>
              </a:rPr>
              <a:t>Rendite je nach Strategie</a:t>
            </a:r>
          </a:p>
        </c:rich>
      </c:tx>
      <c:layout>
        <c:manualLayout>
          <c:xMode val="edge"/>
          <c:yMode val="edge"/>
          <c:x val="0.352944055601782"/>
          <c:y val="0.0447956028856063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10317654545"/>
          <c:y val="0.144692545517004"/>
          <c:w val="0.627722578434732"/>
          <c:h val="0.758021298522844"/>
        </c:manualLayout>
      </c:layout>
      <c:lineChart>
        <c:grouping val="standard"/>
        <c:varyColors val="0"/>
        <c:ser>
          <c:idx val="0"/>
          <c:order val="0"/>
          <c:tx>
            <c:strRef>
              <c:f>Regenversicherung!$A$30</c:f>
              <c:strCache>
                <c:ptCount val="1"/>
                <c:pt idx="0">
                  <c:v>Szenario Regen</c:v>
                </c:pt>
              </c:strCache>
            </c:strRef>
          </c:tx>
          <c:spPr>
            <a:solidFill>
              <a:srgbClr val="004586"/>
            </a:solidFill>
            <a:ln w="37800">
              <a:solidFill>
                <a:srgbClr val="004586"/>
              </a:solidFill>
              <a:round/>
            </a:ln>
          </c:spPr>
          <c:marker>
            <c:symbol val="square"/>
            <c:size val="7"/>
            <c:spPr>
              <a:solidFill>
                <a:srgbClr val="004586"/>
              </a:solidFill>
            </c:spPr>
          </c:marker>
          <c:dLbls>
            <c:txPr>
              <a:bodyPr/>
              <a:lstStyle/>
              <a:p>
                <a:pPr>
                  <a:defRPr b="0" lang="de-AT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Regenversicherung!$B$29:$Q$29</c:f>
              <c:strCache>
                <c:ptCount val="16"/>
                <c:pt idx="0">
                  <c:v>0</c:v>
                </c:pt>
                <c:pt idx="1">
                  <c:v>0,2</c:v>
                </c:pt>
                <c:pt idx="2">
                  <c:v>0,4</c:v>
                </c:pt>
                <c:pt idx="3">
                  <c:v>0,6</c:v>
                </c:pt>
                <c:pt idx="4">
                  <c:v>0,8</c:v>
                </c:pt>
                <c:pt idx="5">
                  <c:v>1</c:v>
                </c:pt>
                <c:pt idx="6">
                  <c:v>1,2</c:v>
                </c:pt>
                <c:pt idx="7">
                  <c:v>1,4</c:v>
                </c:pt>
                <c:pt idx="8">
                  <c:v>1,6</c:v>
                </c:pt>
                <c:pt idx="9">
                  <c:v>1,8</c:v>
                </c:pt>
                <c:pt idx="10">
                  <c:v>2</c:v>
                </c:pt>
                <c:pt idx="11">
                  <c:v>2,2</c:v>
                </c:pt>
                <c:pt idx="12">
                  <c:v>2,4</c:v>
                </c:pt>
                <c:pt idx="13">
                  <c:v>2,6</c:v>
                </c:pt>
                <c:pt idx="14">
                  <c:v>2,8</c:v>
                </c:pt>
                <c:pt idx="15">
                  <c:v>3</c:v>
                </c:pt>
              </c:strCache>
            </c:strRef>
          </c:cat>
          <c:val>
            <c:numRef>
              <c:f>Regenversicherung!$B$30:$Q$30</c:f>
              <c:numCache>
                <c:formatCode>General</c:formatCode>
                <c:ptCount val="16"/>
                <c:pt idx="0">
                  <c:v>0</c:v>
                </c:pt>
                <c:pt idx="1">
                  <c:v>0.181818181818182</c:v>
                </c:pt>
                <c:pt idx="2">
                  <c:v>0.333333333333333</c:v>
                </c:pt>
                <c:pt idx="3">
                  <c:v>0.461538461538462</c:v>
                </c:pt>
                <c:pt idx="4">
                  <c:v>0.571428571428571</c:v>
                </c:pt>
                <c:pt idx="5">
                  <c:v>0.666666666666667</c:v>
                </c:pt>
                <c:pt idx="6">
                  <c:v>0.75</c:v>
                </c:pt>
                <c:pt idx="7">
                  <c:v>0.823529411764706</c:v>
                </c:pt>
                <c:pt idx="8">
                  <c:v>0.888888888888889</c:v>
                </c:pt>
                <c:pt idx="9">
                  <c:v>0.947368421052632</c:v>
                </c:pt>
                <c:pt idx="10">
                  <c:v>1</c:v>
                </c:pt>
                <c:pt idx="11">
                  <c:v>1.04761904761905</c:v>
                </c:pt>
                <c:pt idx="12">
                  <c:v>1.09090909090909</c:v>
                </c:pt>
                <c:pt idx="13">
                  <c:v>1.1304347826087</c:v>
                </c:pt>
                <c:pt idx="14">
                  <c:v>1.16666666666667</c:v>
                </c:pt>
                <c:pt idx="15">
                  <c:v>1.2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Regenversicherung!$A$31</c:f>
              <c:strCache>
                <c:ptCount val="1"/>
                <c:pt idx="0">
                  <c:v>Szenario kein Regen</c:v>
                </c:pt>
              </c:strCache>
            </c:strRef>
          </c:tx>
          <c:spPr>
            <a:solidFill>
              <a:srgbClr val="ff420e"/>
            </a:solidFill>
            <a:ln w="37800">
              <a:solidFill>
                <a:srgbClr val="ff420e"/>
              </a:solidFill>
              <a:round/>
            </a:ln>
          </c:spPr>
          <c:marker>
            <c:symbol val="diamond"/>
            <c:size val="7"/>
            <c:spPr>
              <a:solidFill>
                <a:srgbClr val="ff420e"/>
              </a:solidFill>
            </c:spPr>
          </c:marker>
          <c:dLbls>
            <c:txPr>
              <a:bodyPr/>
              <a:lstStyle/>
              <a:p>
                <a:pPr>
                  <a:defRPr b="0" lang="de-AT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Regenversicherung!$B$29:$Q$29</c:f>
              <c:strCache>
                <c:ptCount val="16"/>
                <c:pt idx="0">
                  <c:v>0</c:v>
                </c:pt>
                <c:pt idx="1">
                  <c:v>0,2</c:v>
                </c:pt>
                <c:pt idx="2">
                  <c:v>0,4</c:v>
                </c:pt>
                <c:pt idx="3">
                  <c:v>0,6</c:v>
                </c:pt>
                <c:pt idx="4">
                  <c:v>0,8</c:v>
                </c:pt>
                <c:pt idx="5">
                  <c:v>1</c:v>
                </c:pt>
                <c:pt idx="6">
                  <c:v>1,2</c:v>
                </c:pt>
                <c:pt idx="7">
                  <c:v>1,4</c:v>
                </c:pt>
                <c:pt idx="8">
                  <c:v>1,6</c:v>
                </c:pt>
                <c:pt idx="9">
                  <c:v>1,8</c:v>
                </c:pt>
                <c:pt idx="10">
                  <c:v>2</c:v>
                </c:pt>
                <c:pt idx="11">
                  <c:v>2,2</c:v>
                </c:pt>
                <c:pt idx="12">
                  <c:v>2,4</c:v>
                </c:pt>
                <c:pt idx="13">
                  <c:v>2,6</c:v>
                </c:pt>
                <c:pt idx="14">
                  <c:v>2,8</c:v>
                </c:pt>
                <c:pt idx="15">
                  <c:v>3</c:v>
                </c:pt>
              </c:strCache>
            </c:strRef>
          </c:cat>
          <c:val>
            <c:numRef>
              <c:f>Regenversicherung!$B$31:$Q$31</c:f>
              <c:numCache>
                <c:formatCode>General</c:formatCode>
                <c:ptCount val="16"/>
                <c:pt idx="0">
                  <c:v>3</c:v>
                </c:pt>
                <c:pt idx="1">
                  <c:v>2.72727272727273</c:v>
                </c:pt>
                <c:pt idx="2">
                  <c:v>2.5</c:v>
                </c:pt>
                <c:pt idx="3">
                  <c:v>2.30769230769231</c:v>
                </c:pt>
                <c:pt idx="4">
                  <c:v>2.14285714285714</c:v>
                </c:pt>
                <c:pt idx="5">
                  <c:v>2</c:v>
                </c:pt>
                <c:pt idx="6">
                  <c:v>1.875</c:v>
                </c:pt>
                <c:pt idx="7">
                  <c:v>1.76470588235294</c:v>
                </c:pt>
                <c:pt idx="8">
                  <c:v>1.66666666666667</c:v>
                </c:pt>
                <c:pt idx="9">
                  <c:v>1.57894736842105</c:v>
                </c:pt>
                <c:pt idx="10">
                  <c:v>1.5</c:v>
                </c:pt>
                <c:pt idx="11">
                  <c:v>1.42857142857143</c:v>
                </c:pt>
                <c:pt idx="12">
                  <c:v>1.36363636363636</c:v>
                </c:pt>
                <c:pt idx="13">
                  <c:v>1.30434782608696</c:v>
                </c:pt>
                <c:pt idx="14">
                  <c:v>1.25</c:v>
                </c:pt>
                <c:pt idx="15">
                  <c:v>1.2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41752898"/>
        <c:axId val="87793327"/>
      </c:lineChart>
      <c:catAx>
        <c:axId val="41752898"/>
        <c:scaling>
          <c:orientation val="minMax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0" lang="de-AT" sz="900" spc="-1" strike="noStrike">
                    <a:solidFill>
                      <a:srgbClr val="181615"/>
                    </a:solidFill>
                    <a:latin typeface="Arial"/>
                  </a:defRPr>
                </a:pPr>
                <a:r>
                  <a:rPr b="0" lang="de-AT" sz="900" spc="-1" strike="noStrike">
                    <a:solidFill>
                      <a:srgbClr val="181615"/>
                    </a:solidFill>
                    <a:latin typeface="Arial"/>
                  </a:rPr>
                  <a:t> Versicherungssumme in MIo. EUR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de-AT" sz="800" spc="-1" strike="noStrike">
                <a:solidFill>
                  <a:srgbClr val="181615"/>
                </a:solidFill>
                <a:latin typeface="Arial"/>
              </a:defRPr>
            </a:pPr>
          </a:p>
        </c:txPr>
        <c:crossAx val="87793327"/>
        <c:crosses val="autoZero"/>
        <c:auto val="1"/>
        <c:lblAlgn val="ctr"/>
        <c:lblOffset val="100"/>
        <c:noMultiLvlLbl val="0"/>
      </c:catAx>
      <c:valAx>
        <c:axId val="8779332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lang="de-AT" sz="900" spc="-1" strike="noStrike">
                    <a:solidFill>
                      <a:srgbClr val="181615"/>
                    </a:solidFill>
                    <a:latin typeface="Arial"/>
                  </a:defRPr>
                </a:pPr>
                <a:r>
                  <a:rPr b="0" lang="de-AT" sz="900" spc="-1" strike="noStrike">
                    <a:solidFill>
                      <a:srgbClr val="181615"/>
                    </a:solidFill>
                    <a:latin typeface="Arial"/>
                  </a:rPr>
                  <a:t>Rendite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de-AT" sz="800" spc="-1" strike="noStrike">
                <a:solidFill>
                  <a:srgbClr val="181615"/>
                </a:solidFill>
                <a:latin typeface="Arial"/>
              </a:defRPr>
            </a:pPr>
          </a:p>
        </c:txPr>
        <c:crossAx val="41752898"/>
        <c:crossesAt val="1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745093240663697"/>
          <c:y val="0.476331157677774"/>
          <c:w val="0.177777777777778"/>
          <c:h val="0.070221245018551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lang="de-AT" sz="735" spc="-1" strike="noStrike">
              <a:solidFill>
                <a:srgbClr val="181615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40680</xdr:colOff>
      <xdr:row>6</xdr:row>
      <xdr:rowOff>37080</xdr:rowOff>
    </xdr:from>
    <xdr:to>
      <xdr:col>16</xdr:col>
      <xdr:colOff>395640</xdr:colOff>
      <xdr:row>25</xdr:row>
      <xdr:rowOff>96120</xdr:rowOff>
    </xdr:to>
    <xdr:graphicFrame>
      <xdr:nvGraphicFramePr>
        <xdr:cNvPr id="0" name="Chart 1"/>
        <xdr:cNvGraphicFramePr/>
      </xdr:nvGraphicFramePr>
      <xdr:xfrm>
        <a:off x="2186640" y="1180080"/>
        <a:ext cx="6755760" cy="3678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1638000</xdr:colOff>
      <xdr:row>33</xdr:row>
      <xdr:rowOff>40320</xdr:rowOff>
    </xdr:from>
    <xdr:to>
      <xdr:col>16</xdr:col>
      <xdr:colOff>446760</xdr:colOff>
      <xdr:row>60</xdr:row>
      <xdr:rowOff>133200</xdr:rowOff>
    </xdr:to>
    <xdr:graphicFrame>
      <xdr:nvGraphicFramePr>
        <xdr:cNvPr id="1" name="Chart 2"/>
        <xdr:cNvGraphicFramePr/>
      </xdr:nvGraphicFramePr>
      <xdr:xfrm>
        <a:off x="1638000" y="6326640"/>
        <a:ext cx="7355520" cy="5236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Q31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R26" activeCellId="0" sqref="R26"/>
    </sheetView>
  </sheetViews>
  <sheetFormatPr defaultColWidth="9.14453125" defaultRowHeight="15" zeroHeight="false" outlineLevelRow="0" outlineLevelCol="0"/>
  <cols>
    <col collapsed="false" customWidth="true" hidden="false" outlineLevel="0" max="1" min="1" style="0" width="19"/>
    <col collapsed="false" customWidth="true" hidden="false" outlineLevel="0" max="17" min="2" style="1" width="5.14"/>
  </cols>
  <sheetData>
    <row r="2" customFormat="false" ht="15" hidden="false" customHeight="true" outlineLevel="0" collapsed="false">
      <c r="A2" s="2" t="s">
        <v>0</v>
      </c>
      <c r="B2" s="2" t="n">
        <v>0</v>
      </c>
      <c r="C2" s="2" t="n">
        <v>0.2</v>
      </c>
      <c r="D2" s="2" t="n">
        <v>0.4</v>
      </c>
      <c r="E2" s="2" t="n">
        <v>0.6</v>
      </c>
      <c r="F2" s="2" t="n">
        <v>0.8</v>
      </c>
      <c r="G2" s="2" t="n">
        <v>1</v>
      </c>
      <c r="H2" s="2" t="n">
        <v>1.2</v>
      </c>
      <c r="I2" s="2" t="n">
        <v>1.4</v>
      </c>
      <c r="J2" s="2" t="n">
        <v>1.6</v>
      </c>
      <c r="K2" s="2" t="n">
        <v>1.8</v>
      </c>
      <c r="L2" s="2" t="n">
        <v>2</v>
      </c>
      <c r="M2" s="2" t="n">
        <v>2.2</v>
      </c>
      <c r="N2" s="2" t="n">
        <v>2.4</v>
      </c>
      <c r="O2" s="2" t="n">
        <v>2.6</v>
      </c>
      <c r="P2" s="2" t="n">
        <v>2.8</v>
      </c>
      <c r="Q2" s="2" t="n">
        <v>3</v>
      </c>
    </row>
    <row r="3" customFormat="false" ht="15" hidden="false" customHeight="true" outlineLevel="0" collapsed="false">
      <c r="A3" s="2" t="s">
        <v>1</v>
      </c>
      <c r="B3" s="3" t="n">
        <f aca="false">(B2+3)/(2+B2)</f>
        <v>1.5</v>
      </c>
      <c r="C3" s="3" t="n">
        <f aca="false">(C2+3)/(2+C2)</f>
        <v>1.45454545454545</v>
      </c>
      <c r="D3" s="3" t="n">
        <f aca="false">(D2+3)/(2+D2)</f>
        <v>1.41666666666667</v>
      </c>
      <c r="E3" s="3" t="n">
        <f aca="false">(E2+3)/(2+E2)</f>
        <v>1.38461538461538</v>
      </c>
      <c r="F3" s="3" t="n">
        <f aca="false">(F2+3)/(2+F2)</f>
        <v>1.35714285714286</v>
      </c>
      <c r="G3" s="3" t="n">
        <f aca="false">(G2+3)/(2+G2)</f>
        <v>1.33333333333333</v>
      </c>
      <c r="H3" s="3" t="n">
        <f aca="false">(H2+3)/(2+H2)</f>
        <v>1.3125</v>
      </c>
      <c r="I3" s="3" t="n">
        <f aca="false">(I2+3)/(2+I2)</f>
        <v>1.29411764705882</v>
      </c>
      <c r="J3" s="3" t="n">
        <f aca="false">(J2+3)/(2+J2)</f>
        <v>1.27777777777778</v>
      </c>
      <c r="K3" s="3" t="n">
        <f aca="false">(K2+3)/(2+K2)</f>
        <v>1.26315789473684</v>
      </c>
      <c r="L3" s="3" t="n">
        <f aca="false">(L2+3)/(2+L2)</f>
        <v>1.25</v>
      </c>
      <c r="M3" s="3" t="n">
        <f aca="false">(M2+3)/(2+M2)</f>
        <v>1.23809523809524</v>
      </c>
      <c r="N3" s="3" t="n">
        <f aca="false">(N2+3)/(2+N2)</f>
        <v>1.22727272727273</v>
      </c>
      <c r="O3" s="3" t="n">
        <f aca="false">(O2+3)/(2+O2)</f>
        <v>1.21739130434783</v>
      </c>
      <c r="P3" s="3" t="n">
        <f aca="false">(P2+3)/(2+P2)</f>
        <v>1.20833333333333</v>
      </c>
      <c r="Q3" s="3" t="n">
        <f aca="false">(Q2+3)/(2+Q2)</f>
        <v>1.2</v>
      </c>
    </row>
    <row r="4" customFormat="false" ht="15" hidden="false" customHeight="true" outlineLevel="0" collapsed="false">
      <c r="A4" s="2" t="s">
        <v>2</v>
      </c>
      <c r="B4" s="3" t="n">
        <f aca="false">(3-B2)/(2+B2)</f>
        <v>1.5</v>
      </c>
      <c r="C4" s="3" t="n">
        <f aca="false">(3-C2)/(2+C2)</f>
        <v>1.27272727272727</v>
      </c>
      <c r="D4" s="3" t="n">
        <f aca="false">(3-D2)/(2+D2)</f>
        <v>1.08333333333333</v>
      </c>
      <c r="E4" s="3" t="n">
        <f aca="false">(3-E2)/(2+E2)</f>
        <v>0.923076923076923</v>
      </c>
      <c r="F4" s="3" t="n">
        <f aca="false">(3-F2)/(2+F2)</f>
        <v>0.785714285714286</v>
      </c>
      <c r="G4" s="3" t="n">
        <f aca="false">(3-G2)/(2+G2)</f>
        <v>0.666666666666667</v>
      </c>
      <c r="H4" s="3" t="n">
        <f aca="false">(3-H2)/(2+H2)</f>
        <v>0.5625</v>
      </c>
      <c r="I4" s="3" t="n">
        <f aca="false">(3-I2)/(2+I2)</f>
        <v>0.470588235294118</v>
      </c>
      <c r="J4" s="3" t="n">
        <f aca="false">(3-J2)/(2+J2)</f>
        <v>0.388888888888889</v>
      </c>
      <c r="K4" s="3" t="n">
        <f aca="false">(3-K2)/(2+K2)</f>
        <v>0.31578947368421</v>
      </c>
      <c r="L4" s="3" t="n">
        <f aca="false">(3-L2)/(2+L2)</f>
        <v>0.25</v>
      </c>
      <c r="M4" s="3" t="n">
        <f aca="false">(3-M2)/(2+M2)</f>
        <v>0.19047619047619</v>
      </c>
      <c r="N4" s="3" t="n">
        <f aca="false">(3-N2)/(2+N2)</f>
        <v>0.136363636363636</v>
      </c>
      <c r="O4" s="3" t="n">
        <f aca="false">(3-O2)/(2+O2)</f>
        <v>0.0869565217391304</v>
      </c>
      <c r="P4" s="3" t="n">
        <f aca="false">(3-P2)/(2+P2)</f>
        <v>0.0416666666666667</v>
      </c>
      <c r="Q4" s="3" t="n">
        <f aca="false">(3-Q2)/(2+Q2)</f>
        <v>0</v>
      </c>
    </row>
    <row r="29" customFormat="false" ht="15" hidden="false" customHeight="true" outlineLevel="0" collapsed="false">
      <c r="A29" s="2" t="s">
        <v>0</v>
      </c>
      <c r="B29" s="2" t="n">
        <v>0</v>
      </c>
      <c r="C29" s="2" t="n">
        <v>0.2</v>
      </c>
      <c r="D29" s="2" t="n">
        <v>0.4</v>
      </c>
      <c r="E29" s="2" t="n">
        <v>0.6</v>
      </c>
      <c r="F29" s="2" t="n">
        <v>0.8</v>
      </c>
      <c r="G29" s="2" t="n">
        <v>1</v>
      </c>
      <c r="H29" s="2" t="n">
        <v>1.2</v>
      </c>
      <c r="I29" s="2" t="n">
        <v>1.4</v>
      </c>
      <c r="J29" s="2" t="n">
        <v>1.6</v>
      </c>
      <c r="K29" s="2" t="n">
        <v>1.8</v>
      </c>
      <c r="L29" s="2" t="n">
        <v>2</v>
      </c>
      <c r="M29" s="2" t="n">
        <v>2.2</v>
      </c>
      <c r="N29" s="2" t="n">
        <v>2.4</v>
      </c>
      <c r="O29" s="2" t="n">
        <v>2.6</v>
      </c>
      <c r="P29" s="2" t="n">
        <v>2.8</v>
      </c>
      <c r="Q29" s="2" t="n">
        <v>3</v>
      </c>
    </row>
    <row r="30" customFormat="false" ht="15" hidden="false" customHeight="true" outlineLevel="0" collapsed="false">
      <c r="A30" s="2" t="s">
        <v>3</v>
      </c>
      <c r="B30" s="4" t="n">
        <f aca="false">B29/(1+B29/2)</f>
        <v>0</v>
      </c>
      <c r="C30" s="4" t="n">
        <f aca="false">C29/(1+C29/2)</f>
        <v>0.181818181818182</v>
      </c>
      <c r="D30" s="4" t="n">
        <f aca="false">D29/(1+D29/2)</f>
        <v>0.333333333333333</v>
      </c>
      <c r="E30" s="4" t="n">
        <f aca="false">E29/(1+E29/2)</f>
        <v>0.461538461538462</v>
      </c>
      <c r="F30" s="4" t="n">
        <f aca="false">F29/(1+F29/2)</f>
        <v>0.571428571428571</v>
      </c>
      <c r="G30" s="4" t="n">
        <f aca="false">G29/(1+G29/2)</f>
        <v>0.666666666666667</v>
      </c>
      <c r="H30" s="4" t="n">
        <f aca="false">H29/(1+H29/2)</f>
        <v>0.75</v>
      </c>
      <c r="I30" s="4" t="n">
        <f aca="false">I29/(1+I29/2)</f>
        <v>0.823529411764706</v>
      </c>
      <c r="J30" s="4" t="n">
        <f aca="false">J29/(1+J29/2)</f>
        <v>0.888888888888889</v>
      </c>
      <c r="K30" s="4" t="n">
        <f aca="false">K29/(1+K29/2)</f>
        <v>0.947368421052632</v>
      </c>
      <c r="L30" s="4" t="n">
        <f aca="false">L29/(1+L29/2)</f>
        <v>1</v>
      </c>
      <c r="M30" s="4" t="n">
        <f aca="false">M29/(1+M29/2)</f>
        <v>1.04761904761905</v>
      </c>
      <c r="N30" s="4" t="n">
        <f aca="false">N29/(1+N29/2)</f>
        <v>1.09090909090909</v>
      </c>
      <c r="O30" s="4" t="n">
        <f aca="false">O29/(1+O29/2)</f>
        <v>1.1304347826087</v>
      </c>
      <c r="P30" s="4" t="n">
        <f aca="false">P29/(1+P29/2)</f>
        <v>1.16666666666667</v>
      </c>
      <c r="Q30" s="4" t="n">
        <f aca="false">Q29/(1+Q29/2)</f>
        <v>1.2</v>
      </c>
    </row>
    <row r="31" customFormat="false" ht="15" hidden="false" customHeight="true" outlineLevel="0" collapsed="false">
      <c r="A31" s="2" t="s">
        <v>4</v>
      </c>
      <c r="B31" s="4" t="n">
        <f aca="false">3/(1+B29/2)</f>
        <v>3</v>
      </c>
      <c r="C31" s="4" t="n">
        <f aca="false">3/(1+C29/2)</f>
        <v>2.72727272727273</v>
      </c>
      <c r="D31" s="4" t="n">
        <f aca="false">3/(1+D29/2)</f>
        <v>2.5</v>
      </c>
      <c r="E31" s="4" t="n">
        <f aca="false">3/(1+E29/2)</f>
        <v>2.30769230769231</v>
      </c>
      <c r="F31" s="4" t="n">
        <f aca="false">3/(1+F29/2)</f>
        <v>2.14285714285714</v>
      </c>
      <c r="G31" s="4" t="n">
        <f aca="false">3/(1+G29/2)</f>
        <v>2</v>
      </c>
      <c r="H31" s="4" t="n">
        <f aca="false">3/(1+H29/2)</f>
        <v>1.875</v>
      </c>
      <c r="I31" s="4" t="n">
        <f aca="false">3/(1+I29/2)</f>
        <v>1.76470588235294</v>
      </c>
      <c r="J31" s="4" t="n">
        <f aca="false">3/(1+J29/2)</f>
        <v>1.66666666666667</v>
      </c>
      <c r="K31" s="4" t="n">
        <f aca="false">3/(1+K29/2)</f>
        <v>1.57894736842105</v>
      </c>
      <c r="L31" s="4" t="n">
        <f aca="false">3/(1+L29/2)</f>
        <v>1.5</v>
      </c>
      <c r="M31" s="4" t="n">
        <f aca="false">3/(1+M29/2)</f>
        <v>1.42857142857143</v>
      </c>
      <c r="N31" s="4" t="n">
        <f aca="false">3/(1+N29/2)</f>
        <v>1.36363636363636</v>
      </c>
      <c r="O31" s="4" t="n">
        <f aca="false">3/(1+O29/2)</f>
        <v>1.30434782608696</v>
      </c>
      <c r="P31" s="4" t="n">
        <f aca="false">3/(1+P29/2)</f>
        <v>1.25</v>
      </c>
      <c r="Q31" s="4" t="n">
        <f aca="false">3/(1+Q29/2)</f>
        <v>1.2</v>
      </c>
    </row>
  </sheetData>
  <printOptions headings="false" gridLines="false" gridLinesSet="true" horizontalCentered="false" verticalCentered="false"/>
  <pageMargins left="0.7" right="0.7" top="0.75" bottom="0.888888888888889" header="0.511805555555555" footer="0.75"/>
  <pageSetup paperSize="9" scale="9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&amp;L&amp;"Arial,Regular"&amp;10&amp;Z&amp;F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260</TotalTime>
  <Application>LibreOffice/6.4.4.2$Linux_X86_64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de-AT</dc:language>
  <cp:lastModifiedBy>Klaus Rheinberger</cp:lastModifiedBy>
  <cp:lastPrinted>2014-11-29T11:24:00Z</cp:lastPrinted>
  <dcterms:modified xsi:type="dcterms:W3CDTF">2015-11-20T22:30:45Z</dcterms:modified>
  <cp:revision>36</cp:revision>
  <dc:subject/>
  <dc:title/>
</cp:coreProperties>
</file>